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liste_neu" sheetId="1" r:id="rId1"/>
  </sheets>
  <definedNames>
    <definedName name="_xlnm.Print_Area" localSheetId="0">'liste_neu'!$A$1:$H$123</definedName>
  </definedNames>
  <calcPr fullCalcOnLoad="1"/>
</workbook>
</file>

<file path=xl/sharedStrings.xml><?xml version="1.0" encoding="utf-8"?>
<sst xmlns="http://schemas.openxmlformats.org/spreadsheetml/2006/main" count="242" uniqueCount="177">
  <si>
    <t>Wohnzimmer</t>
  </si>
  <si>
    <t>Küche</t>
  </si>
  <si>
    <t>Schrankwand / m</t>
  </si>
  <si>
    <t>Unterschrank / Tür</t>
  </si>
  <si>
    <t>Sideboard, groß</t>
  </si>
  <si>
    <t>Hängeschrank / Tür</t>
  </si>
  <si>
    <t>Kommode, groß</t>
  </si>
  <si>
    <t>Herd</t>
  </si>
  <si>
    <t>Kommode, klein</t>
  </si>
  <si>
    <t>Geschirrspülmaschine</t>
  </si>
  <si>
    <t>Büffet mit Aufsatz</t>
  </si>
  <si>
    <t>Kühl-/Gefrierschr., klein</t>
  </si>
  <si>
    <t>Büffet ohne Aufsatz</t>
  </si>
  <si>
    <t>Kühl-/Gefrierschr., groß</t>
  </si>
  <si>
    <t>Regal / m</t>
  </si>
  <si>
    <t>Waschmaschine</t>
  </si>
  <si>
    <t>Vitrine</t>
  </si>
  <si>
    <t>Eckbank je Sitz</t>
  </si>
  <si>
    <t>Sofa (3-sitzig)</t>
  </si>
  <si>
    <t>Tisch - 1,2 m</t>
  </si>
  <si>
    <t>Sofa (2-sitzig)</t>
  </si>
  <si>
    <t>Stuhl</t>
  </si>
  <si>
    <t>Sessel, groß</t>
  </si>
  <si>
    <t>Stuhl mit Armlehne</t>
  </si>
  <si>
    <t>Sessel, klein</t>
  </si>
  <si>
    <t>Mikrowelle</t>
  </si>
  <si>
    <t>Ecksofa je Element</t>
  </si>
  <si>
    <t>Couchtisch, groß</t>
  </si>
  <si>
    <t>Ecktisch</t>
  </si>
  <si>
    <t>Kommode</t>
  </si>
  <si>
    <t>Beistelltisch</t>
  </si>
  <si>
    <t>Arbeitsplatte / m</t>
  </si>
  <si>
    <t>Standuhr</t>
  </si>
  <si>
    <t>Einbauspüle</t>
  </si>
  <si>
    <t>Stehlampe</t>
  </si>
  <si>
    <t>Cerankochfeld</t>
  </si>
  <si>
    <t>Stereoanlage, groß</t>
  </si>
  <si>
    <t>Besenschrank</t>
  </si>
  <si>
    <t>Stereoanlage, klein</t>
  </si>
  <si>
    <t>Hochschrank, groß</t>
  </si>
  <si>
    <t>Fernseher, groß</t>
  </si>
  <si>
    <t>Phonowagen/-tisch</t>
  </si>
  <si>
    <t>Deckenlampe</t>
  </si>
  <si>
    <t>Klavier, groß</t>
  </si>
  <si>
    <t>Läufer</t>
  </si>
  <si>
    <t>Flügel</t>
  </si>
  <si>
    <t>E-Grill</t>
  </si>
  <si>
    <t>Lüster</t>
  </si>
  <si>
    <t>Espressomaschine</t>
  </si>
  <si>
    <t>Vorhangstange / m</t>
  </si>
  <si>
    <t>Videorecorder</t>
  </si>
  <si>
    <t>Teewagen, klappbar</t>
  </si>
  <si>
    <t>Sat-Receiver</t>
  </si>
  <si>
    <t>Teewagen, fest</t>
  </si>
  <si>
    <t>Teppich, groß</t>
  </si>
  <si>
    <t>Umzugskarton (Typ 2)</t>
  </si>
  <si>
    <t>Umzugskarton (Typ 4)</t>
  </si>
  <si>
    <t>Abstellraum</t>
  </si>
  <si>
    <t>Bücherkarton (Typ 2)</t>
  </si>
  <si>
    <t>Haushaltsregal, fest / m</t>
  </si>
  <si>
    <t>Regal, zerlegbar / m</t>
  </si>
  <si>
    <t>Gefriertruhe - 120 ltr.</t>
  </si>
  <si>
    <t>Eßzimmer</t>
  </si>
  <si>
    <t>Gefriertruhe über 120 ltr.</t>
  </si>
  <si>
    <t>E-Wäschetrockner</t>
  </si>
  <si>
    <t>Schrank / m</t>
  </si>
  <si>
    <t xml:space="preserve">Tisch über 1,2 m </t>
  </si>
  <si>
    <t>Dechenlampe</t>
  </si>
  <si>
    <t>Staubsauger</t>
  </si>
  <si>
    <t>Diele/Flur</t>
  </si>
  <si>
    <t>Wandgarderobe</t>
  </si>
  <si>
    <t>Schuhschrank</t>
  </si>
  <si>
    <t>Decken-/Stehlampe</t>
  </si>
  <si>
    <t>Spiegel/Deckenlampe</t>
  </si>
  <si>
    <t>Übertrag</t>
  </si>
  <si>
    <t>RE</t>
  </si>
  <si>
    <t>Übertrag auf 2. Seite</t>
  </si>
  <si>
    <t>Stück</t>
  </si>
  <si>
    <t>Schlafzimmer</t>
  </si>
  <si>
    <t>Kinderzimmer</t>
  </si>
  <si>
    <t>Ges. RE</t>
  </si>
  <si>
    <t>Kleiderschrank / m, zerl.</t>
  </si>
  <si>
    <t>Schrank, fest (2-türig)</t>
  </si>
  <si>
    <t>Frisierkommode</t>
  </si>
  <si>
    <t>Einzelbett</t>
  </si>
  <si>
    <t>Spiegel</t>
  </si>
  <si>
    <t>Stockbett</t>
  </si>
  <si>
    <t>Anbauwand / m</t>
  </si>
  <si>
    <t>Hocker</t>
  </si>
  <si>
    <t>Schreibtisch, klein</t>
  </si>
  <si>
    <t>Herrenkommode, groß</t>
  </si>
  <si>
    <t>Bürostuhl</t>
  </si>
  <si>
    <t>Truhe</t>
  </si>
  <si>
    <t>Puppenküche</t>
  </si>
  <si>
    <t>Doppelbett</t>
  </si>
  <si>
    <t>Computer, kompl.</t>
  </si>
  <si>
    <t>Franz. Bett - 1,6 m</t>
  </si>
  <si>
    <t>PC-Monitor (17´´)</t>
  </si>
  <si>
    <t>Einzelbett (1 x 2 m)</t>
  </si>
  <si>
    <t>Drucker/Scanner</t>
  </si>
  <si>
    <t>Nachttisch</t>
  </si>
  <si>
    <t>Bettüberbau</t>
  </si>
  <si>
    <t>Eckschrank, groß</t>
  </si>
  <si>
    <t>Teppich/Brücke</t>
  </si>
  <si>
    <t>Bettumrandung</t>
  </si>
  <si>
    <t>Wäschkorb</t>
  </si>
  <si>
    <t>Tischlampe</t>
  </si>
  <si>
    <t>Truhe, groß</t>
  </si>
  <si>
    <t>Stummer Diner</t>
  </si>
  <si>
    <t>Kleiderständer</t>
  </si>
  <si>
    <t>Wickelkommode</t>
  </si>
  <si>
    <t>Laufstall, zerlegbar</t>
  </si>
  <si>
    <t>Kleiderkiste 60 cm Stange</t>
  </si>
  <si>
    <t>Kinderbett</t>
  </si>
  <si>
    <t>Spielzeugkiste, klein</t>
  </si>
  <si>
    <t>Matratzenhüllen, gesamt</t>
  </si>
  <si>
    <t>Bettensäcke, gesamt</t>
  </si>
  <si>
    <t>Arbeitszimmer/Büro</t>
  </si>
  <si>
    <t>Keller/Garage/Terrasse</t>
  </si>
  <si>
    <t>Aktenschrank / m</t>
  </si>
  <si>
    <t>Autoräder (4 WR / SR))</t>
  </si>
  <si>
    <t>Blumenkübel / -kasten</t>
  </si>
  <si>
    <t>Schreibtisch - 1,6 m</t>
  </si>
  <si>
    <t>Bügelbrett</t>
  </si>
  <si>
    <t>Schreibtisch über 1,6 m</t>
  </si>
  <si>
    <t>Haushaltsklappleiter</t>
  </si>
  <si>
    <t>Schiebeleiter, groß</t>
  </si>
  <si>
    <t>Bürosessel</t>
  </si>
  <si>
    <t>Maschinentisch</t>
  </si>
  <si>
    <t>Fahrrad, groß</t>
  </si>
  <si>
    <t>PC-Tisch</t>
  </si>
  <si>
    <t>Kinderrad / Buggy / etc.</t>
  </si>
  <si>
    <t>Computer, komplett</t>
  </si>
  <si>
    <t>Gartengrill</t>
  </si>
  <si>
    <t>PC-Montitor (17´´)</t>
  </si>
  <si>
    <t>Wäscheständer, klappbar</t>
  </si>
  <si>
    <t>Schreibmaschine</t>
  </si>
  <si>
    <t>Motorrad/-roller</t>
  </si>
  <si>
    <t>Rollcontainer</t>
  </si>
  <si>
    <t>Regentonne / -faß</t>
  </si>
  <si>
    <t>Tischkopierer</t>
  </si>
  <si>
    <t>Rasenmäher / Häcksler</t>
  </si>
  <si>
    <t xml:space="preserve">Telefax / Telefon </t>
  </si>
  <si>
    <t>Schlitten / Ski</t>
  </si>
  <si>
    <t>Schubkarre</t>
  </si>
  <si>
    <t>Sonnenschirm inkl. Ständer</t>
  </si>
  <si>
    <t>Gartentisch</t>
  </si>
  <si>
    <t>Gartenstühle, stapelbar</t>
  </si>
  <si>
    <t>Bilder, klein (gesamt)</t>
  </si>
  <si>
    <t>Gartenwerkzeuge (div.)</t>
  </si>
  <si>
    <t>Bilder, groß (über 0,8 m)</t>
  </si>
  <si>
    <t>Werkzeugkasten</t>
  </si>
  <si>
    <t>Werkbank, klein</t>
  </si>
  <si>
    <t>Werkzeugschrank, klein</t>
  </si>
  <si>
    <t>Gesamtsumme</t>
  </si>
  <si>
    <t>Ges.RE</t>
  </si>
  <si>
    <t>www.Hartlich-Schmidt.de</t>
  </si>
  <si>
    <t>Umzugsgutliste Seite 1</t>
  </si>
  <si>
    <t>Umzugsgutliste Seite 2</t>
  </si>
  <si>
    <t>Telefon :</t>
  </si>
  <si>
    <t>Telefax :</t>
  </si>
  <si>
    <t>Vorname :</t>
  </si>
  <si>
    <t>Name :</t>
  </si>
  <si>
    <t>Strasse :</t>
  </si>
  <si>
    <t>Plz :</t>
  </si>
  <si>
    <t>Ort :</t>
  </si>
  <si>
    <t>email :</t>
  </si>
  <si>
    <t>Telefon: 09321/36115</t>
  </si>
  <si>
    <t>Hartlich &amp; Schmidt</t>
  </si>
  <si>
    <t xml:space="preserve">Int. Möbelspedition GmbH </t>
  </si>
  <si>
    <t>97318 Kitzingen, Lochweg 10a Telefon : 09321 / 36115 Fax - 36271</t>
  </si>
  <si>
    <t>Unterschrift:</t>
  </si>
  <si>
    <r>
      <t>R</t>
    </r>
    <r>
      <rPr>
        <sz val="10"/>
        <rFont val="Arial"/>
        <family val="0"/>
      </rPr>
      <t>a</t>
    </r>
    <r>
      <rPr>
        <b/>
        <sz val="10"/>
        <rFont val="Arial"/>
        <family val="2"/>
      </rPr>
      <t>E</t>
    </r>
    <r>
      <rPr>
        <sz val="10"/>
        <rFont val="Arial"/>
        <family val="0"/>
      </rPr>
      <t>inh</t>
    </r>
  </si>
  <si>
    <t>cbm</t>
  </si>
  <si>
    <t>Ges.=</t>
  </si>
  <si>
    <t>1 RE (Raumeinheit) = 0,1 Kubikmeter (cbm)</t>
  </si>
  <si>
    <t>GesamtsummeRE/10: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</si>
</sst>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u val="single"/>
      <sz val="16"/>
      <color indexed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0" fillId="3" borderId="1" xfId="0" applyFill="1" applyBorder="1" applyAlignment="1">
      <alignment/>
    </xf>
    <xf numFmtId="0" fontId="0" fillId="4" borderId="5" xfId="0" applyFill="1" applyBorder="1" applyAlignment="1" applyProtection="1">
      <alignment/>
      <protection/>
    </xf>
    <xf numFmtId="0" fontId="0" fillId="4" borderId="1" xfId="0" applyFill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4" borderId="1" xfId="0" applyFill="1" applyBorder="1" applyAlignment="1" applyProtection="1">
      <alignment/>
      <protection/>
    </xf>
    <xf numFmtId="0" fontId="6" fillId="0" borderId="10" xfId="18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" borderId="0" xfId="0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rtlich-schmidt.d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SheetLayoutView="100" workbookViewId="0" topLeftCell="A99">
      <selection activeCell="H121" sqref="H121"/>
    </sheetView>
  </sheetViews>
  <sheetFormatPr defaultColWidth="11.421875" defaultRowHeight="12.75"/>
  <cols>
    <col min="1" max="1" width="6.140625" style="0" customWidth="1"/>
    <col min="2" max="2" width="23.140625" style="0" bestFit="1" customWidth="1"/>
    <col min="3" max="3" width="6.57421875" style="0" customWidth="1"/>
    <col min="4" max="4" width="7.140625" style="0" customWidth="1"/>
    <col min="5" max="5" width="6.00390625" style="0" customWidth="1"/>
    <col min="6" max="6" width="24.140625" style="0" bestFit="1" customWidth="1"/>
    <col min="7" max="7" width="6.57421875" style="0" customWidth="1"/>
    <col min="8" max="8" width="7.57421875" style="0" customWidth="1"/>
  </cols>
  <sheetData>
    <row r="1" spans="1:3" ht="21" thickBot="1">
      <c r="A1" s="26" t="s">
        <v>156</v>
      </c>
      <c r="B1" s="27"/>
      <c r="C1" s="28"/>
    </row>
    <row r="2" spans="1:8" ht="21" thickBot="1">
      <c r="A2" s="31" t="s">
        <v>157</v>
      </c>
      <c r="B2" s="31"/>
      <c r="C2" s="32"/>
      <c r="F2" s="13" t="s">
        <v>167</v>
      </c>
      <c r="G2" s="14"/>
      <c r="H2" s="14"/>
    </row>
    <row r="3" spans="1:8" ht="12.75">
      <c r="A3" s="4" t="s">
        <v>77</v>
      </c>
      <c r="B3" s="24"/>
      <c r="C3" s="5" t="s">
        <v>172</v>
      </c>
      <c r="D3" s="6" t="s">
        <v>155</v>
      </c>
      <c r="E3" s="6" t="s">
        <v>77</v>
      </c>
      <c r="F3" s="24"/>
      <c r="G3" s="5" t="s">
        <v>172</v>
      </c>
      <c r="H3" s="7" t="s">
        <v>155</v>
      </c>
    </row>
    <row r="4" spans="1:8" ht="12.75">
      <c r="A4" s="21"/>
      <c r="B4" s="2" t="s">
        <v>0</v>
      </c>
      <c r="C4" s="23"/>
      <c r="D4" s="23"/>
      <c r="E4" s="23"/>
      <c r="F4" s="2" t="s">
        <v>1</v>
      </c>
      <c r="G4" s="1"/>
      <c r="H4" s="9">
        <f>D58</f>
        <v>0</v>
      </c>
    </row>
    <row r="5" spans="1:8" ht="12.75">
      <c r="A5" s="18"/>
      <c r="B5" s="1" t="s">
        <v>2</v>
      </c>
      <c r="C5" s="1">
        <v>8</v>
      </c>
      <c r="D5" s="1">
        <f>A5*C5</f>
        <v>0</v>
      </c>
      <c r="E5" s="19"/>
      <c r="F5" s="1" t="s">
        <v>3</v>
      </c>
      <c r="G5" s="1">
        <v>4</v>
      </c>
      <c r="H5" s="9">
        <f>E5*G5</f>
        <v>0</v>
      </c>
    </row>
    <row r="6" spans="1:8" ht="12.75">
      <c r="A6" s="18"/>
      <c r="B6" s="1" t="s">
        <v>4</v>
      </c>
      <c r="C6" s="1">
        <v>12</v>
      </c>
      <c r="D6" s="1">
        <f aca="true" t="shared" si="0" ref="D6:D57">A6*C6</f>
        <v>0</v>
      </c>
      <c r="E6" s="19"/>
      <c r="F6" s="1" t="s">
        <v>5</v>
      </c>
      <c r="G6" s="1">
        <v>2</v>
      </c>
      <c r="H6" s="9">
        <f aca="true" t="shared" si="1" ref="H6:H57">E6*G6</f>
        <v>0</v>
      </c>
    </row>
    <row r="7" spans="1:8" ht="12.75">
      <c r="A7" s="18"/>
      <c r="B7" s="1" t="s">
        <v>6</v>
      </c>
      <c r="C7" s="1">
        <v>6</v>
      </c>
      <c r="D7" s="1">
        <f t="shared" si="0"/>
        <v>0</v>
      </c>
      <c r="E7" s="19"/>
      <c r="F7" s="1" t="s">
        <v>7</v>
      </c>
      <c r="G7" s="1">
        <v>5</v>
      </c>
      <c r="H7" s="9">
        <f t="shared" si="1"/>
        <v>0</v>
      </c>
    </row>
    <row r="8" spans="1:8" ht="12.75">
      <c r="A8" s="18"/>
      <c r="B8" s="1" t="s">
        <v>8</v>
      </c>
      <c r="C8" s="1">
        <v>4</v>
      </c>
      <c r="D8" s="1">
        <f t="shared" si="0"/>
        <v>0</v>
      </c>
      <c r="E8" s="19"/>
      <c r="F8" s="1" t="s">
        <v>9</v>
      </c>
      <c r="G8" s="1">
        <v>5</v>
      </c>
      <c r="H8" s="9">
        <f t="shared" si="1"/>
        <v>0</v>
      </c>
    </row>
    <row r="9" spans="1:8" ht="12.75">
      <c r="A9" s="18"/>
      <c r="B9" s="1" t="s">
        <v>10</v>
      </c>
      <c r="C9" s="1">
        <v>18</v>
      </c>
      <c r="D9" s="1">
        <f t="shared" si="0"/>
        <v>0</v>
      </c>
      <c r="E9" s="19"/>
      <c r="F9" s="1" t="s">
        <v>11</v>
      </c>
      <c r="G9" s="1">
        <v>5</v>
      </c>
      <c r="H9" s="9">
        <f t="shared" si="1"/>
        <v>0</v>
      </c>
    </row>
    <row r="10" spans="1:8" ht="12.75">
      <c r="A10" s="18"/>
      <c r="B10" s="1" t="s">
        <v>12</v>
      </c>
      <c r="C10" s="1">
        <v>15</v>
      </c>
      <c r="D10" s="1">
        <f t="shared" si="0"/>
        <v>0</v>
      </c>
      <c r="E10" s="19"/>
      <c r="F10" s="1" t="s">
        <v>13</v>
      </c>
      <c r="G10" s="1">
        <v>10</v>
      </c>
      <c r="H10" s="9">
        <f t="shared" si="1"/>
        <v>0</v>
      </c>
    </row>
    <row r="11" spans="1:8" ht="12.75">
      <c r="A11" s="18"/>
      <c r="B11" s="1" t="s">
        <v>14</v>
      </c>
      <c r="C11" s="1">
        <v>5</v>
      </c>
      <c r="D11" s="1">
        <f t="shared" si="0"/>
        <v>0</v>
      </c>
      <c r="E11" s="19"/>
      <c r="F11" s="1" t="s">
        <v>15</v>
      </c>
      <c r="G11" s="1">
        <v>5</v>
      </c>
      <c r="H11" s="9">
        <f t="shared" si="1"/>
        <v>0</v>
      </c>
    </row>
    <row r="12" spans="1:8" ht="12.75">
      <c r="A12" s="18"/>
      <c r="B12" s="1" t="s">
        <v>16</v>
      </c>
      <c r="C12" s="1">
        <v>10</v>
      </c>
      <c r="D12" s="1">
        <f t="shared" si="0"/>
        <v>0</v>
      </c>
      <c r="E12" s="19"/>
      <c r="F12" s="1" t="s">
        <v>17</v>
      </c>
      <c r="G12" s="1">
        <v>2</v>
      </c>
      <c r="H12" s="9">
        <f t="shared" si="1"/>
        <v>0</v>
      </c>
    </row>
    <row r="13" spans="1:8" ht="12.75">
      <c r="A13" s="18"/>
      <c r="B13" s="1" t="s">
        <v>18</v>
      </c>
      <c r="C13" s="1">
        <v>12</v>
      </c>
      <c r="D13" s="1">
        <f t="shared" si="0"/>
        <v>0</v>
      </c>
      <c r="E13" s="19"/>
      <c r="F13" s="1" t="s">
        <v>19</v>
      </c>
      <c r="G13" s="1">
        <v>6</v>
      </c>
      <c r="H13" s="9">
        <f t="shared" si="1"/>
        <v>0</v>
      </c>
    </row>
    <row r="14" spans="1:8" ht="12.75">
      <c r="A14" s="18"/>
      <c r="B14" s="1" t="s">
        <v>20</v>
      </c>
      <c r="C14" s="1">
        <v>8</v>
      </c>
      <c r="D14" s="1">
        <f t="shared" si="0"/>
        <v>0</v>
      </c>
      <c r="E14" s="19"/>
      <c r="F14" s="1" t="s">
        <v>21</v>
      </c>
      <c r="G14" s="1">
        <v>2</v>
      </c>
      <c r="H14" s="9">
        <f t="shared" si="1"/>
        <v>0</v>
      </c>
    </row>
    <row r="15" spans="1:8" ht="12.75">
      <c r="A15" s="18"/>
      <c r="B15" s="1" t="s">
        <v>22</v>
      </c>
      <c r="C15" s="1">
        <v>8</v>
      </c>
      <c r="D15" s="1">
        <f t="shared" si="0"/>
        <v>0</v>
      </c>
      <c r="E15" s="19"/>
      <c r="F15" s="1" t="s">
        <v>23</v>
      </c>
      <c r="G15" s="1">
        <v>3</v>
      </c>
      <c r="H15" s="9">
        <f t="shared" si="1"/>
        <v>0</v>
      </c>
    </row>
    <row r="16" spans="1:8" ht="12.75">
      <c r="A16" s="18"/>
      <c r="B16" s="1" t="s">
        <v>24</v>
      </c>
      <c r="C16" s="1">
        <v>6</v>
      </c>
      <c r="D16" s="1">
        <f t="shared" si="0"/>
        <v>0</v>
      </c>
      <c r="E16" s="19"/>
      <c r="F16" s="1" t="s">
        <v>25</v>
      </c>
      <c r="G16" s="1">
        <v>2</v>
      </c>
      <c r="H16" s="9">
        <f t="shared" si="1"/>
        <v>0</v>
      </c>
    </row>
    <row r="17" spans="1:8" ht="12.75">
      <c r="A17" s="18"/>
      <c r="B17" s="1" t="s">
        <v>26</v>
      </c>
      <c r="C17" s="1">
        <v>4</v>
      </c>
      <c r="D17" s="1">
        <f t="shared" si="0"/>
        <v>0</v>
      </c>
      <c r="E17" s="19"/>
      <c r="F17" s="1" t="s">
        <v>10</v>
      </c>
      <c r="G17" s="1">
        <v>18</v>
      </c>
      <c r="H17" s="9">
        <f t="shared" si="1"/>
        <v>0</v>
      </c>
    </row>
    <row r="18" spans="1:8" ht="12.75">
      <c r="A18" s="18"/>
      <c r="B18" s="1" t="s">
        <v>27</v>
      </c>
      <c r="C18" s="1">
        <v>6</v>
      </c>
      <c r="D18" s="1">
        <f t="shared" si="0"/>
        <v>0</v>
      </c>
      <c r="E18" s="19"/>
      <c r="F18" s="1" t="s">
        <v>4</v>
      </c>
      <c r="G18" s="1">
        <v>12</v>
      </c>
      <c r="H18" s="9">
        <f t="shared" si="1"/>
        <v>0</v>
      </c>
    </row>
    <row r="19" spans="1:8" ht="12.75">
      <c r="A19" s="18"/>
      <c r="B19" s="1" t="s">
        <v>28</v>
      </c>
      <c r="C19" s="1">
        <v>4</v>
      </c>
      <c r="D19" s="1">
        <f t="shared" si="0"/>
        <v>0</v>
      </c>
      <c r="E19" s="19"/>
      <c r="F19" s="1" t="s">
        <v>29</v>
      </c>
      <c r="G19" s="1">
        <v>5</v>
      </c>
      <c r="H19" s="9">
        <f t="shared" si="1"/>
        <v>0</v>
      </c>
    </row>
    <row r="20" spans="1:8" ht="12.75">
      <c r="A20" s="18"/>
      <c r="B20" s="1" t="s">
        <v>30</v>
      </c>
      <c r="C20" s="1">
        <v>2</v>
      </c>
      <c r="D20" s="1">
        <f t="shared" si="0"/>
        <v>0</v>
      </c>
      <c r="E20" s="19"/>
      <c r="F20" s="1" t="s">
        <v>31</v>
      </c>
      <c r="G20" s="1">
        <v>1</v>
      </c>
      <c r="H20" s="9">
        <f t="shared" si="1"/>
        <v>0</v>
      </c>
    </row>
    <row r="21" spans="1:8" ht="12.75">
      <c r="A21" s="18"/>
      <c r="B21" s="1" t="s">
        <v>32</v>
      </c>
      <c r="C21" s="1">
        <v>4</v>
      </c>
      <c r="D21" s="1">
        <f t="shared" si="0"/>
        <v>0</v>
      </c>
      <c r="E21" s="19"/>
      <c r="F21" s="1" t="s">
        <v>33</v>
      </c>
      <c r="G21" s="1">
        <v>3</v>
      </c>
      <c r="H21" s="9">
        <f t="shared" si="1"/>
        <v>0</v>
      </c>
    </row>
    <row r="22" spans="1:8" ht="12.75">
      <c r="A22" s="18"/>
      <c r="B22" s="1" t="s">
        <v>34</v>
      </c>
      <c r="C22" s="1">
        <v>2</v>
      </c>
      <c r="D22" s="1">
        <f t="shared" si="0"/>
        <v>0</v>
      </c>
      <c r="E22" s="19"/>
      <c r="F22" s="1" t="s">
        <v>35</v>
      </c>
      <c r="G22" s="1">
        <v>1</v>
      </c>
      <c r="H22" s="9">
        <f t="shared" si="1"/>
        <v>0</v>
      </c>
    </row>
    <row r="23" spans="1:8" ht="12.75">
      <c r="A23" s="18"/>
      <c r="B23" s="1" t="s">
        <v>36</v>
      </c>
      <c r="C23" s="1">
        <v>3</v>
      </c>
      <c r="D23" s="1">
        <f t="shared" si="0"/>
        <v>0</v>
      </c>
      <c r="E23" s="19"/>
      <c r="F23" s="1" t="s">
        <v>37</v>
      </c>
      <c r="G23" s="1">
        <v>6</v>
      </c>
      <c r="H23" s="9">
        <f t="shared" si="1"/>
        <v>0</v>
      </c>
    </row>
    <row r="24" spans="1:8" ht="12.75">
      <c r="A24" s="18"/>
      <c r="B24" s="1" t="s">
        <v>38</v>
      </c>
      <c r="C24" s="1">
        <v>1</v>
      </c>
      <c r="D24" s="1">
        <f t="shared" si="0"/>
        <v>0</v>
      </c>
      <c r="E24" s="19"/>
      <c r="F24" s="1" t="s">
        <v>39</v>
      </c>
      <c r="G24" s="1">
        <v>8</v>
      </c>
      <c r="H24" s="9">
        <f t="shared" si="1"/>
        <v>0</v>
      </c>
    </row>
    <row r="25" spans="1:8" ht="12.75">
      <c r="A25" s="18"/>
      <c r="B25" s="1" t="s">
        <v>40</v>
      </c>
      <c r="C25" s="1">
        <v>3</v>
      </c>
      <c r="D25" s="1">
        <f t="shared" si="0"/>
        <v>0</v>
      </c>
      <c r="E25" s="19"/>
      <c r="F25" s="1" t="s">
        <v>14</v>
      </c>
      <c r="G25" s="1">
        <v>5</v>
      </c>
      <c r="H25" s="9">
        <f t="shared" si="1"/>
        <v>0</v>
      </c>
    </row>
    <row r="26" spans="1:8" ht="12.75">
      <c r="A26" s="18"/>
      <c r="B26" s="1" t="s">
        <v>41</v>
      </c>
      <c r="C26" s="1">
        <v>3</v>
      </c>
      <c r="D26" s="1">
        <f t="shared" si="0"/>
        <v>0</v>
      </c>
      <c r="E26" s="19"/>
      <c r="F26" s="1" t="s">
        <v>42</v>
      </c>
      <c r="G26" s="1">
        <v>1</v>
      </c>
      <c r="H26" s="9">
        <f t="shared" si="1"/>
        <v>0</v>
      </c>
    </row>
    <row r="27" spans="1:8" ht="12.75">
      <c r="A27" s="18"/>
      <c r="B27" s="1" t="s">
        <v>43</v>
      </c>
      <c r="C27" s="1">
        <v>15</v>
      </c>
      <c r="D27" s="1">
        <f t="shared" si="0"/>
        <v>0</v>
      </c>
      <c r="E27" s="19"/>
      <c r="F27" s="1" t="s">
        <v>44</v>
      </c>
      <c r="G27" s="1">
        <v>1</v>
      </c>
      <c r="H27" s="9">
        <f t="shared" si="1"/>
        <v>0</v>
      </c>
    </row>
    <row r="28" spans="1:8" ht="12.75">
      <c r="A28" s="18"/>
      <c r="B28" s="1" t="s">
        <v>45</v>
      </c>
      <c r="C28" s="1">
        <v>20</v>
      </c>
      <c r="D28" s="1">
        <f t="shared" si="0"/>
        <v>0</v>
      </c>
      <c r="E28" s="19"/>
      <c r="F28" s="1" t="s">
        <v>46</v>
      </c>
      <c r="G28" s="1">
        <v>2</v>
      </c>
      <c r="H28" s="9">
        <f t="shared" si="1"/>
        <v>0</v>
      </c>
    </row>
    <row r="29" spans="1:8" ht="12.75">
      <c r="A29" s="18"/>
      <c r="B29" s="1" t="s">
        <v>47</v>
      </c>
      <c r="C29" s="1">
        <v>5</v>
      </c>
      <c r="D29" s="1">
        <f t="shared" si="0"/>
        <v>0</v>
      </c>
      <c r="E29" s="19"/>
      <c r="F29" s="1" t="s">
        <v>48</v>
      </c>
      <c r="G29" s="1">
        <v>2</v>
      </c>
      <c r="H29" s="9">
        <f t="shared" si="1"/>
        <v>0</v>
      </c>
    </row>
    <row r="30" spans="1:8" ht="12.75">
      <c r="A30" s="18"/>
      <c r="B30" s="1" t="s">
        <v>42</v>
      </c>
      <c r="C30" s="1">
        <v>2</v>
      </c>
      <c r="D30" s="1">
        <f t="shared" si="0"/>
        <v>0</v>
      </c>
      <c r="E30" s="19"/>
      <c r="F30" s="1" t="s">
        <v>49</v>
      </c>
      <c r="G30" s="1">
        <v>1</v>
      </c>
      <c r="H30" s="9">
        <f t="shared" si="1"/>
        <v>0</v>
      </c>
    </row>
    <row r="31" spans="1:8" ht="12.75">
      <c r="A31" s="18"/>
      <c r="B31" s="1" t="s">
        <v>50</v>
      </c>
      <c r="C31" s="1">
        <v>1</v>
      </c>
      <c r="D31" s="1">
        <f t="shared" si="0"/>
        <v>0</v>
      </c>
      <c r="E31" s="19"/>
      <c r="F31" s="1" t="s">
        <v>51</v>
      </c>
      <c r="G31" s="1">
        <v>2</v>
      </c>
      <c r="H31" s="9">
        <f t="shared" si="1"/>
        <v>0</v>
      </c>
    </row>
    <row r="32" spans="1:8" ht="12.75">
      <c r="A32" s="18"/>
      <c r="B32" s="1" t="s">
        <v>52</v>
      </c>
      <c r="C32" s="1">
        <v>1</v>
      </c>
      <c r="D32" s="1">
        <f t="shared" si="0"/>
        <v>0</v>
      </c>
      <c r="E32" s="19"/>
      <c r="F32" s="1" t="s">
        <v>53</v>
      </c>
      <c r="G32" s="1">
        <v>4</v>
      </c>
      <c r="H32" s="9">
        <f t="shared" si="1"/>
        <v>0</v>
      </c>
    </row>
    <row r="33" spans="1:8" ht="12.75">
      <c r="A33" s="18"/>
      <c r="B33" s="1" t="s">
        <v>54</v>
      </c>
      <c r="C33" s="1">
        <v>3</v>
      </c>
      <c r="D33" s="1">
        <f t="shared" si="0"/>
        <v>0</v>
      </c>
      <c r="E33" s="19"/>
      <c r="F33" s="19"/>
      <c r="G33" s="19"/>
      <c r="H33" s="9">
        <f t="shared" si="1"/>
        <v>0</v>
      </c>
    </row>
    <row r="34" spans="1:8" ht="12.75">
      <c r="A34" s="18"/>
      <c r="B34" s="1" t="s">
        <v>44</v>
      </c>
      <c r="C34" s="1">
        <v>1</v>
      </c>
      <c r="D34" s="1">
        <f t="shared" si="0"/>
        <v>0</v>
      </c>
      <c r="E34" s="19"/>
      <c r="F34" s="1" t="s">
        <v>55</v>
      </c>
      <c r="G34" s="1">
        <v>1</v>
      </c>
      <c r="H34" s="9">
        <f t="shared" si="1"/>
        <v>0</v>
      </c>
    </row>
    <row r="35" spans="1:8" ht="12.75">
      <c r="A35" s="18"/>
      <c r="B35" s="1" t="s">
        <v>49</v>
      </c>
      <c r="C35" s="1">
        <v>1</v>
      </c>
      <c r="D35" s="1">
        <f t="shared" si="0"/>
        <v>0</v>
      </c>
      <c r="E35" s="19"/>
      <c r="F35" s="1" t="s">
        <v>56</v>
      </c>
      <c r="G35" s="1">
        <v>1.5</v>
      </c>
      <c r="H35" s="9">
        <f t="shared" si="1"/>
        <v>0</v>
      </c>
    </row>
    <row r="36" spans="1:8" ht="12.75">
      <c r="A36" s="18"/>
      <c r="B36" s="19"/>
      <c r="C36" s="19"/>
      <c r="D36" s="1">
        <f t="shared" si="0"/>
        <v>0</v>
      </c>
      <c r="E36" s="19"/>
      <c r="F36" s="19"/>
      <c r="G36" s="19"/>
      <c r="H36" s="9">
        <f t="shared" si="1"/>
        <v>0</v>
      </c>
    </row>
    <row r="37" spans="1:8" ht="12.75">
      <c r="A37" s="18"/>
      <c r="B37" s="19"/>
      <c r="C37" s="19"/>
      <c r="D37" s="1">
        <f t="shared" si="0"/>
        <v>0</v>
      </c>
      <c r="E37" s="22"/>
      <c r="F37" s="2" t="s">
        <v>57</v>
      </c>
      <c r="G37" s="22"/>
      <c r="H37" s="9">
        <f t="shared" si="1"/>
        <v>0</v>
      </c>
    </row>
    <row r="38" spans="1:8" ht="12.75">
      <c r="A38" s="18"/>
      <c r="B38" s="1" t="s">
        <v>58</v>
      </c>
      <c r="C38" s="1">
        <v>1</v>
      </c>
      <c r="D38" s="1">
        <f t="shared" si="0"/>
        <v>0</v>
      </c>
      <c r="E38" s="19"/>
      <c r="F38" s="1" t="s">
        <v>59</v>
      </c>
      <c r="G38" s="1">
        <v>5</v>
      </c>
      <c r="H38" s="9">
        <f t="shared" si="1"/>
        <v>0</v>
      </c>
    </row>
    <row r="39" spans="1:8" ht="12.75">
      <c r="A39" s="18"/>
      <c r="B39" s="1" t="s">
        <v>56</v>
      </c>
      <c r="C39" s="1">
        <v>1.5</v>
      </c>
      <c r="D39" s="1">
        <f t="shared" si="0"/>
        <v>0</v>
      </c>
      <c r="E39" s="19"/>
      <c r="F39" s="1" t="s">
        <v>60</v>
      </c>
      <c r="G39" s="1">
        <v>4</v>
      </c>
      <c r="H39" s="9">
        <f t="shared" si="1"/>
        <v>0</v>
      </c>
    </row>
    <row r="40" spans="1:8" ht="12.75">
      <c r="A40" s="18"/>
      <c r="B40" s="19"/>
      <c r="C40" s="19"/>
      <c r="D40" s="1">
        <f t="shared" si="0"/>
        <v>0</v>
      </c>
      <c r="E40" s="19"/>
      <c r="F40" s="1" t="s">
        <v>61</v>
      </c>
      <c r="G40" s="1">
        <v>5</v>
      </c>
      <c r="H40" s="9">
        <f t="shared" si="1"/>
        <v>0</v>
      </c>
    </row>
    <row r="41" spans="1:8" ht="12.75">
      <c r="A41" s="21"/>
      <c r="B41" s="2" t="s">
        <v>62</v>
      </c>
      <c r="C41" s="22"/>
      <c r="D41" s="1">
        <f t="shared" si="0"/>
        <v>0</v>
      </c>
      <c r="E41" s="19"/>
      <c r="F41" s="1" t="s">
        <v>63</v>
      </c>
      <c r="G41" s="1">
        <v>10</v>
      </c>
      <c r="H41" s="9">
        <f t="shared" si="1"/>
        <v>0</v>
      </c>
    </row>
    <row r="42" spans="1:8" ht="12.75">
      <c r="A42" s="18"/>
      <c r="B42" s="1" t="s">
        <v>17</v>
      </c>
      <c r="C42" s="1">
        <v>2</v>
      </c>
      <c r="D42" s="1">
        <f t="shared" si="0"/>
        <v>0</v>
      </c>
      <c r="E42" s="19"/>
      <c r="F42" s="1" t="s">
        <v>64</v>
      </c>
      <c r="G42" s="1">
        <v>5</v>
      </c>
      <c r="H42" s="9">
        <f t="shared" si="1"/>
        <v>0</v>
      </c>
    </row>
    <row r="43" spans="1:8" ht="12.75">
      <c r="A43" s="18"/>
      <c r="B43" s="1" t="s">
        <v>19</v>
      </c>
      <c r="C43" s="1">
        <v>6</v>
      </c>
      <c r="D43" s="1">
        <f t="shared" si="0"/>
        <v>0</v>
      </c>
      <c r="E43" s="19"/>
      <c r="F43" s="1" t="s">
        <v>65</v>
      </c>
      <c r="G43" s="1">
        <v>8</v>
      </c>
      <c r="H43" s="9">
        <f t="shared" si="1"/>
        <v>0</v>
      </c>
    </row>
    <row r="44" spans="1:8" ht="12.75">
      <c r="A44" s="18"/>
      <c r="B44" s="1" t="s">
        <v>66</v>
      </c>
      <c r="C44" s="1">
        <v>8</v>
      </c>
      <c r="D44" s="1">
        <f t="shared" si="0"/>
        <v>0</v>
      </c>
      <c r="E44" s="19"/>
      <c r="F44" s="1" t="s">
        <v>6</v>
      </c>
      <c r="G44" s="1">
        <v>6</v>
      </c>
      <c r="H44" s="9">
        <f t="shared" si="1"/>
        <v>0</v>
      </c>
    </row>
    <row r="45" spans="1:8" ht="12.75">
      <c r="A45" s="18"/>
      <c r="B45" s="1" t="s">
        <v>21</v>
      </c>
      <c r="C45" s="1">
        <v>2</v>
      </c>
      <c r="D45" s="1">
        <f t="shared" si="0"/>
        <v>0</v>
      </c>
      <c r="E45" s="19"/>
      <c r="F45" s="1" t="s">
        <v>8</v>
      </c>
      <c r="G45" s="1">
        <v>4</v>
      </c>
      <c r="H45" s="9">
        <f t="shared" si="1"/>
        <v>0</v>
      </c>
    </row>
    <row r="46" spans="1:8" ht="12.75">
      <c r="A46" s="18"/>
      <c r="B46" s="1" t="s">
        <v>23</v>
      </c>
      <c r="C46" s="1">
        <v>3</v>
      </c>
      <c r="D46" s="1">
        <f t="shared" si="0"/>
        <v>0</v>
      </c>
      <c r="E46" s="19"/>
      <c r="F46" s="1" t="s">
        <v>67</v>
      </c>
      <c r="G46" s="1">
        <v>1</v>
      </c>
      <c r="H46" s="9">
        <f t="shared" si="1"/>
        <v>0</v>
      </c>
    </row>
    <row r="47" spans="1:8" ht="12.75">
      <c r="A47" s="18"/>
      <c r="B47" s="1" t="s">
        <v>4</v>
      </c>
      <c r="C47" s="1">
        <v>12</v>
      </c>
      <c r="D47" s="1">
        <f t="shared" si="0"/>
        <v>0</v>
      </c>
      <c r="E47" s="19"/>
      <c r="F47" s="1" t="s">
        <v>68</v>
      </c>
      <c r="G47" s="1">
        <v>2</v>
      </c>
      <c r="H47" s="9">
        <f t="shared" si="1"/>
        <v>0</v>
      </c>
    </row>
    <row r="48" spans="1:8" ht="12.75">
      <c r="A48" s="18"/>
      <c r="B48" s="1" t="s">
        <v>6</v>
      </c>
      <c r="C48" s="1">
        <v>6</v>
      </c>
      <c r="D48" s="1">
        <f t="shared" si="0"/>
        <v>0</v>
      </c>
      <c r="E48" s="19"/>
      <c r="F48" s="17"/>
      <c r="G48" s="17"/>
      <c r="H48" s="9">
        <f t="shared" si="1"/>
        <v>0</v>
      </c>
    </row>
    <row r="49" spans="1:8" ht="12.75">
      <c r="A49" s="18"/>
      <c r="B49" s="1" t="s">
        <v>8</v>
      </c>
      <c r="C49" s="1">
        <v>4</v>
      </c>
      <c r="D49" s="1">
        <f t="shared" si="0"/>
        <v>0</v>
      </c>
      <c r="E49" s="22"/>
      <c r="F49" s="2" t="s">
        <v>69</v>
      </c>
      <c r="G49" s="22"/>
      <c r="H49" s="9">
        <f t="shared" si="1"/>
        <v>0</v>
      </c>
    </row>
    <row r="50" spans="1:8" ht="12.75">
      <c r="A50" s="18"/>
      <c r="B50" s="1" t="s">
        <v>16</v>
      </c>
      <c r="C50" s="1">
        <v>10</v>
      </c>
      <c r="D50" s="1">
        <f t="shared" si="0"/>
        <v>0</v>
      </c>
      <c r="E50" s="19"/>
      <c r="F50" s="1" t="s">
        <v>70</v>
      </c>
      <c r="G50" s="1">
        <v>3</v>
      </c>
      <c r="H50" s="9">
        <f t="shared" si="1"/>
        <v>0</v>
      </c>
    </row>
    <row r="51" spans="1:8" ht="12.75">
      <c r="A51" s="18"/>
      <c r="B51" s="1" t="s">
        <v>10</v>
      </c>
      <c r="C51" s="1">
        <v>18</v>
      </c>
      <c r="D51" s="1">
        <f t="shared" si="0"/>
        <v>0</v>
      </c>
      <c r="E51" s="19"/>
      <c r="F51" s="1" t="s">
        <v>71</v>
      </c>
      <c r="G51" s="1">
        <v>5</v>
      </c>
      <c r="H51" s="9">
        <f t="shared" si="1"/>
        <v>0</v>
      </c>
    </row>
    <row r="52" spans="1:8" ht="12.75">
      <c r="A52" s="18"/>
      <c r="B52" s="1" t="s">
        <v>14</v>
      </c>
      <c r="C52" s="1">
        <v>5</v>
      </c>
      <c r="D52" s="1">
        <f t="shared" si="0"/>
        <v>0</v>
      </c>
      <c r="E52" s="19"/>
      <c r="F52" s="1" t="s">
        <v>65</v>
      </c>
      <c r="G52" s="1">
        <v>10</v>
      </c>
      <c r="H52" s="9">
        <f t="shared" si="1"/>
        <v>0</v>
      </c>
    </row>
    <row r="53" spans="1:8" ht="12.75">
      <c r="A53" s="18"/>
      <c r="B53" s="1" t="s">
        <v>72</v>
      </c>
      <c r="C53" s="1">
        <v>2</v>
      </c>
      <c r="D53" s="1">
        <f t="shared" si="0"/>
        <v>0</v>
      </c>
      <c r="E53" s="19"/>
      <c r="F53" s="1" t="s">
        <v>73</v>
      </c>
      <c r="G53" s="1">
        <v>1</v>
      </c>
      <c r="H53" s="9">
        <f t="shared" si="1"/>
        <v>0</v>
      </c>
    </row>
    <row r="54" spans="1:8" ht="12.75">
      <c r="A54" s="18"/>
      <c r="B54" s="19"/>
      <c r="C54" s="19"/>
      <c r="D54" s="1">
        <f t="shared" si="0"/>
        <v>0</v>
      </c>
      <c r="E54" s="19"/>
      <c r="F54" s="19"/>
      <c r="G54" s="19"/>
      <c r="H54" s="9">
        <f t="shared" si="1"/>
        <v>0</v>
      </c>
    </row>
    <row r="55" spans="1:8" ht="12.75">
      <c r="A55" s="18"/>
      <c r="B55" s="1" t="s">
        <v>55</v>
      </c>
      <c r="C55" s="1">
        <v>1</v>
      </c>
      <c r="D55" s="1">
        <f t="shared" si="0"/>
        <v>0</v>
      </c>
      <c r="E55" s="19"/>
      <c r="F55" s="1" t="s">
        <v>55</v>
      </c>
      <c r="G55" s="1">
        <v>1</v>
      </c>
      <c r="H55" s="9">
        <f t="shared" si="1"/>
        <v>0</v>
      </c>
    </row>
    <row r="56" spans="1:8" ht="12.75">
      <c r="A56" s="18"/>
      <c r="B56" s="1" t="s">
        <v>56</v>
      </c>
      <c r="C56" s="1">
        <v>1.5</v>
      </c>
      <c r="D56" s="1">
        <f t="shared" si="0"/>
        <v>0</v>
      </c>
      <c r="E56" s="19"/>
      <c r="F56" s="1" t="s">
        <v>56</v>
      </c>
      <c r="G56" s="1">
        <v>1.5</v>
      </c>
      <c r="H56" s="9">
        <f t="shared" si="1"/>
        <v>0</v>
      </c>
    </row>
    <row r="57" spans="1:8" ht="12.75">
      <c r="A57" s="18"/>
      <c r="B57" s="19"/>
      <c r="C57" s="19"/>
      <c r="D57" s="1">
        <f t="shared" si="0"/>
        <v>0</v>
      </c>
      <c r="E57" s="19"/>
      <c r="F57" s="19"/>
      <c r="G57" s="20"/>
      <c r="H57" s="9">
        <f t="shared" si="1"/>
        <v>0</v>
      </c>
    </row>
    <row r="58" spans="1:8" ht="12.75">
      <c r="A58" s="8"/>
      <c r="B58" s="1" t="s">
        <v>74</v>
      </c>
      <c r="C58" s="1" t="s">
        <v>75</v>
      </c>
      <c r="D58" s="1">
        <f>SUM(D5:D57)</f>
        <v>0</v>
      </c>
      <c r="E58" s="1"/>
      <c r="F58" s="1" t="s">
        <v>76</v>
      </c>
      <c r="G58" s="1" t="s">
        <v>75</v>
      </c>
      <c r="H58" s="9">
        <f>SUM(H5:H57)</f>
        <v>0</v>
      </c>
    </row>
    <row r="59" spans="1:8" ht="13.5" thickBot="1">
      <c r="A59" s="10"/>
      <c r="B59" s="11"/>
      <c r="C59" s="11"/>
      <c r="D59" s="11"/>
      <c r="E59" s="11"/>
      <c r="F59" s="11"/>
      <c r="G59" s="11" t="s">
        <v>174</v>
      </c>
      <c r="H59" s="12">
        <f>D58+H58</f>
        <v>0</v>
      </c>
    </row>
    <row r="60" spans="2:3" ht="12.75">
      <c r="B60" t="s">
        <v>168</v>
      </c>
      <c r="C60" t="s">
        <v>169</v>
      </c>
    </row>
    <row r="61" ht="12.75">
      <c r="B61" t="s">
        <v>170</v>
      </c>
    </row>
    <row r="62" spans="1:8" ht="18">
      <c r="A62" s="29" t="s">
        <v>158</v>
      </c>
      <c r="B62" s="29"/>
      <c r="C62" s="30"/>
      <c r="D62" s="15"/>
      <c r="E62" s="15"/>
      <c r="F62" s="15"/>
      <c r="G62" s="15"/>
      <c r="H62" s="15"/>
    </row>
    <row r="63" spans="1:8" ht="12.75">
      <c r="A63" s="1" t="s">
        <v>77</v>
      </c>
      <c r="B63" s="2" t="s">
        <v>78</v>
      </c>
      <c r="C63" s="1" t="s">
        <v>75</v>
      </c>
      <c r="D63" s="1" t="s">
        <v>80</v>
      </c>
      <c r="E63" s="1" t="s">
        <v>77</v>
      </c>
      <c r="F63" s="2" t="s">
        <v>79</v>
      </c>
      <c r="G63" s="1" t="s">
        <v>75</v>
      </c>
      <c r="H63" s="1" t="s">
        <v>80</v>
      </c>
    </row>
    <row r="64" spans="1:8" ht="12.75">
      <c r="A64" s="19"/>
      <c r="B64" s="1" t="s">
        <v>81</v>
      </c>
      <c r="C64" s="1">
        <v>8</v>
      </c>
      <c r="D64" s="1">
        <f>A64*C64</f>
        <v>0</v>
      </c>
      <c r="E64" s="19"/>
      <c r="F64" s="1" t="s">
        <v>81</v>
      </c>
      <c r="G64" s="1">
        <v>8</v>
      </c>
      <c r="H64" s="1">
        <f>E64*G64</f>
        <v>0</v>
      </c>
    </row>
    <row r="65" spans="1:8" ht="12.75">
      <c r="A65" s="19"/>
      <c r="B65" s="1" t="s">
        <v>82</v>
      </c>
      <c r="C65" s="1">
        <v>15</v>
      </c>
      <c r="D65" s="1">
        <f aca="true" t="shared" si="2" ref="D65:D115">A65*C65</f>
        <v>0</v>
      </c>
      <c r="E65" s="19"/>
      <c r="F65" s="1" t="s">
        <v>82</v>
      </c>
      <c r="G65" s="1">
        <v>15</v>
      </c>
      <c r="H65" s="1">
        <f aca="true" t="shared" si="3" ref="H65:H115">E65*G65</f>
        <v>0</v>
      </c>
    </row>
    <row r="66" spans="1:8" ht="12.75">
      <c r="A66" s="19"/>
      <c r="B66" s="1" t="s">
        <v>83</v>
      </c>
      <c r="C66" s="1">
        <v>6</v>
      </c>
      <c r="D66" s="1">
        <f t="shared" si="2"/>
        <v>0</v>
      </c>
      <c r="E66" s="19"/>
      <c r="F66" s="1" t="s">
        <v>84</v>
      </c>
      <c r="G66" s="1">
        <v>10</v>
      </c>
      <c r="H66" s="1">
        <f t="shared" si="3"/>
        <v>0</v>
      </c>
    </row>
    <row r="67" spans="1:8" ht="12.75">
      <c r="A67" s="19"/>
      <c r="B67" s="1" t="s">
        <v>85</v>
      </c>
      <c r="C67" s="1">
        <v>1</v>
      </c>
      <c r="D67" s="1">
        <f t="shared" si="2"/>
        <v>0</v>
      </c>
      <c r="E67" s="19"/>
      <c r="F67" s="1" t="s">
        <v>86</v>
      </c>
      <c r="G67" s="1">
        <v>15</v>
      </c>
      <c r="H67" s="1">
        <f t="shared" si="3"/>
        <v>0</v>
      </c>
    </row>
    <row r="68" spans="1:8" ht="12.75">
      <c r="A68" s="19"/>
      <c r="B68" s="1" t="s">
        <v>24</v>
      </c>
      <c r="C68" s="1">
        <v>6</v>
      </c>
      <c r="D68" s="1">
        <f t="shared" si="2"/>
        <v>0</v>
      </c>
      <c r="E68" s="19"/>
      <c r="F68" s="1" t="s">
        <v>14</v>
      </c>
      <c r="G68" s="1">
        <v>5</v>
      </c>
      <c r="H68" s="1">
        <f t="shared" si="3"/>
        <v>0</v>
      </c>
    </row>
    <row r="69" spans="1:8" ht="12.75">
      <c r="A69" s="19"/>
      <c r="B69" s="1" t="s">
        <v>23</v>
      </c>
      <c r="C69" s="1">
        <v>3</v>
      </c>
      <c r="D69" s="1">
        <f t="shared" si="2"/>
        <v>0</v>
      </c>
      <c r="E69" s="19"/>
      <c r="F69" s="1" t="s">
        <v>87</v>
      </c>
      <c r="G69" s="1">
        <v>8</v>
      </c>
      <c r="H69" s="1">
        <f t="shared" si="3"/>
        <v>0</v>
      </c>
    </row>
    <row r="70" spans="1:8" ht="12.75">
      <c r="A70" s="19"/>
      <c r="B70" s="1" t="s">
        <v>88</v>
      </c>
      <c r="C70" s="1">
        <v>1</v>
      </c>
      <c r="D70" s="1">
        <f t="shared" si="2"/>
        <v>0</v>
      </c>
      <c r="E70" s="19"/>
      <c r="F70" s="1" t="s">
        <v>89</v>
      </c>
      <c r="G70" s="1">
        <v>10</v>
      </c>
      <c r="H70" s="1">
        <f t="shared" si="3"/>
        <v>0</v>
      </c>
    </row>
    <row r="71" spans="1:8" ht="12.75">
      <c r="A71" s="19"/>
      <c r="B71" s="1" t="s">
        <v>90</v>
      </c>
      <c r="C71" s="1">
        <v>7</v>
      </c>
      <c r="D71" s="1">
        <f t="shared" si="2"/>
        <v>0</v>
      </c>
      <c r="E71" s="19"/>
      <c r="F71" s="1" t="s">
        <v>91</v>
      </c>
      <c r="G71" s="1">
        <v>3</v>
      </c>
      <c r="H71" s="1">
        <f t="shared" si="3"/>
        <v>0</v>
      </c>
    </row>
    <row r="72" spans="1:8" ht="12.75">
      <c r="A72" s="19"/>
      <c r="B72" s="1" t="s">
        <v>8</v>
      </c>
      <c r="C72" s="1">
        <v>4</v>
      </c>
      <c r="D72" s="1">
        <f t="shared" si="2"/>
        <v>0</v>
      </c>
      <c r="E72" s="19"/>
      <c r="F72" s="1" t="s">
        <v>92</v>
      </c>
      <c r="G72" s="1">
        <v>3</v>
      </c>
      <c r="H72" s="1">
        <f t="shared" si="3"/>
        <v>0</v>
      </c>
    </row>
    <row r="73" spans="1:8" ht="12.75">
      <c r="A73" s="19"/>
      <c r="B73" s="1" t="s">
        <v>14</v>
      </c>
      <c r="C73" s="1">
        <v>5</v>
      </c>
      <c r="D73" s="1">
        <f t="shared" si="2"/>
        <v>0</v>
      </c>
      <c r="E73" s="19"/>
      <c r="F73" s="1" t="s">
        <v>93</v>
      </c>
      <c r="G73" s="1">
        <v>3</v>
      </c>
      <c r="H73" s="1">
        <f t="shared" si="3"/>
        <v>0</v>
      </c>
    </row>
    <row r="74" spans="1:8" ht="12.75">
      <c r="A74" s="19"/>
      <c r="B74" s="1" t="s">
        <v>94</v>
      </c>
      <c r="C74" s="1">
        <v>20</v>
      </c>
      <c r="D74" s="1">
        <f t="shared" si="2"/>
        <v>0</v>
      </c>
      <c r="E74" s="19"/>
      <c r="F74" s="1" t="s">
        <v>95</v>
      </c>
      <c r="G74" s="1">
        <v>1</v>
      </c>
      <c r="H74" s="1">
        <f t="shared" si="3"/>
        <v>0</v>
      </c>
    </row>
    <row r="75" spans="1:8" ht="12.75">
      <c r="A75" s="19"/>
      <c r="B75" s="1" t="s">
        <v>96</v>
      </c>
      <c r="C75" s="1">
        <v>15</v>
      </c>
      <c r="D75" s="1">
        <f t="shared" si="2"/>
        <v>0</v>
      </c>
      <c r="E75" s="19"/>
      <c r="F75" s="1" t="s">
        <v>97</v>
      </c>
      <c r="G75" s="1">
        <v>2</v>
      </c>
      <c r="H75" s="1">
        <f t="shared" si="3"/>
        <v>0</v>
      </c>
    </row>
    <row r="76" spans="1:8" ht="12.75">
      <c r="A76" s="19"/>
      <c r="B76" s="1" t="s">
        <v>98</v>
      </c>
      <c r="C76" s="1">
        <v>10</v>
      </c>
      <c r="D76" s="1">
        <f t="shared" si="2"/>
        <v>0</v>
      </c>
      <c r="E76" s="19"/>
      <c r="F76" s="1" t="s">
        <v>99</v>
      </c>
      <c r="G76" s="1">
        <v>1</v>
      </c>
      <c r="H76" s="1">
        <f t="shared" si="3"/>
        <v>0</v>
      </c>
    </row>
    <row r="77" spans="1:8" ht="12.75">
      <c r="A77" s="19"/>
      <c r="B77" s="1" t="s">
        <v>100</v>
      </c>
      <c r="C77" s="1">
        <v>2</v>
      </c>
      <c r="D77" s="1">
        <f t="shared" si="2"/>
        <v>0</v>
      </c>
      <c r="E77" s="19"/>
      <c r="F77" s="1" t="s">
        <v>20</v>
      </c>
      <c r="G77" s="1">
        <v>10</v>
      </c>
      <c r="H77" s="1">
        <f t="shared" si="3"/>
        <v>0</v>
      </c>
    </row>
    <row r="78" spans="1:8" ht="12.75">
      <c r="A78" s="19"/>
      <c r="B78" s="1" t="s">
        <v>101</v>
      </c>
      <c r="C78" s="1">
        <v>6</v>
      </c>
      <c r="D78" s="1">
        <f t="shared" si="2"/>
        <v>0</v>
      </c>
      <c r="E78" s="19"/>
      <c r="F78" s="1" t="s">
        <v>19</v>
      </c>
      <c r="G78" s="1">
        <v>6</v>
      </c>
      <c r="H78" s="1">
        <f t="shared" si="3"/>
        <v>0</v>
      </c>
    </row>
    <row r="79" spans="1:8" ht="12.75">
      <c r="A79" s="19"/>
      <c r="B79" s="1" t="s">
        <v>102</v>
      </c>
      <c r="C79" s="1">
        <v>15</v>
      </c>
      <c r="D79" s="1">
        <f t="shared" si="2"/>
        <v>0</v>
      </c>
      <c r="E79" s="19"/>
      <c r="F79" s="1" t="s">
        <v>21</v>
      </c>
      <c r="G79" s="1">
        <v>2</v>
      </c>
      <c r="H79" s="1">
        <f t="shared" si="3"/>
        <v>0</v>
      </c>
    </row>
    <row r="80" spans="1:8" ht="12.75">
      <c r="A80" s="19"/>
      <c r="B80" s="1" t="s">
        <v>103</v>
      </c>
      <c r="C80" s="1">
        <v>2</v>
      </c>
      <c r="D80" s="1">
        <f t="shared" si="2"/>
        <v>0</v>
      </c>
      <c r="E80" s="19"/>
      <c r="F80" s="1" t="s">
        <v>54</v>
      </c>
      <c r="G80" s="1">
        <v>3</v>
      </c>
      <c r="H80" s="1">
        <f t="shared" si="3"/>
        <v>0</v>
      </c>
    </row>
    <row r="81" spans="1:8" ht="12.75">
      <c r="A81" s="19"/>
      <c r="B81" s="1" t="s">
        <v>104</v>
      </c>
      <c r="C81" s="1">
        <v>3</v>
      </c>
      <c r="D81" s="1">
        <f t="shared" si="2"/>
        <v>0</v>
      </c>
      <c r="E81" s="19"/>
      <c r="F81" s="1" t="s">
        <v>34</v>
      </c>
      <c r="G81" s="1">
        <v>2</v>
      </c>
      <c r="H81" s="1">
        <f t="shared" si="3"/>
        <v>0</v>
      </c>
    </row>
    <row r="82" spans="1:8" ht="12.75">
      <c r="A82" s="19"/>
      <c r="B82" s="1" t="s">
        <v>105</v>
      </c>
      <c r="C82" s="1">
        <v>2</v>
      </c>
      <c r="D82" s="1">
        <f t="shared" si="2"/>
        <v>0</v>
      </c>
      <c r="E82" s="19"/>
      <c r="F82" s="1" t="s">
        <v>106</v>
      </c>
      <c r="G82" s="1">
        <v>1</v>
      </c>
      <c r="H82" s="1">
        <f t="shared" si="3"/>
        <v>0</v>
      </c>
    </row>
    <row r="83" spans="1:8" ht="12.75">
      <c r="A83" s="19"/>
      <c r="B83" s="1" t="s">
        <v>107</v>
      </c>
      <c r="C83" s="1">
        <v>3</v>
      </c>
      <c r="D83" s="1">
        <f t="shared" si="2"/>
        <v>0</v>
      </c>
      <c r="E83" s="19"/>
      <c r="F83" s="1" t="s">
        <v>42</v>
      </c>
      <c r="G83" s="1">
        <v>1</v>
      </c>
      <c r="H83" s="1">
        <f t="shared" si="3"/>
        <v>0</v>
      </c>
    </row>
    <row r="84" spans="1:8" ht="12.75">
      <c r="A84" s="19"/>
      <c r="B84" s="1" t="s">
        <v>108</v>
      </c>
      <c r="C84" s="1">
        <v>2</v>
      </c>
      <c r="D84" s="1">
        <f t="shared" si="2"/>
        <v>0</v>
      </c>
      <c r="E84" s="19"/>
      <c r="F84" s="1" t="s">
        <v>109</v>
      </c>
      <c r="G84" s="1">
        <v>2</v>
      </c>
      <c r="H84" s="1">
        <f t="shared" si="3"/>
        <v>0</v>
      </c>
    </row>
    <row r="85" spans="1:8" ht="12.75">
      <c r="A85" s="19"/>
      <c r="B85" s="1" t="s">
        <v>109</v>
      </c>
      <c r="C85" s="1">
        <v>2</v>
      </c>
      <c r="D85" s="1">
        <f t="shared" si="2"/>
        <v>0</v>
      </c>
      <c r="E85" s="19"/>
      <c r="F85" s="1" t="s">
        <v>110</v>
      </c>
      <c r="G85" s="1">
        <v>5</v>
      </c>
      <c r="H85" s="1">
        <f t="shared" si="3"/>
        <v>0</v>
      </c>
    </row>
    <row r="86" spans="1:8" ht="12.75">
      <c r="A86" s="19"/>
      <c r="B86" s="1" t="s">
        <v>112</v>
      </c>
      <c r="C86" s="1">
        <v>6</v>
      </c>
      <c r="D86" s="1">
        <f t="shared" si="2"/>
        <v>0</v>
      </c>
      <c r="E86" s="19"/>
      <c r="F86" s="1" t="s">
        <v>111</v>
      </c>
      <c r="G86" s="1">
        <v>4</v>
      </c>
      <c r="H86" s="1">
        <f t="shared" si="3"/>
        <v>0</v>
      </c>
    </row>
    <row r="87" spans="1:8" ht="12.75">
      <c r="A87" s="19"/>
      <c r="B87" s="1" t="s">
        <v>55</v>
      </c>
      <c r="C87" s="1">
        <v>1</v>
      </c>
      <c r="D87" s="1">
        <f t="shared" si="2"/>
        <v>0</v>
      </c>
      <c r="E87" s="19"/>
      <c r="F87" s="1" t="s">
        <v>113</v>
      </c>
      <c r="G87" s="1">
        <v>8</v>
      </c>
      <c r="H87" s="1">
        <f t="shared" si="3"/>
        <v>0</v>
      </c>
    </row>
    <row r="88" spans="1:8" ht="12.75">
      <c r="A88" s="19"/>
      <c r="B88" s="1" t="s">
        <v>56</v>
      </c>
      <c r="C88" s="1">
        <v>1.5</v>
      </c>
      <c r="D88" s="1">
        <f t="shared" si="2"/>
        <v>0</v>
      </c>
      <c r="E88" s="19"/>
      <c r="F88" s="1" t="s">
        <v>114</v>
      </c>
      <c r="G88" s="1">
        <v>1</v>
      </c>
      <c r="H88" s="1">
        <f t="shared" si="3"/>
        <v>0</v>
      </c>
    </row>
    <row r="89" spans="1:8" ht="12.75">
      <c r="A89" s="19"/>
      <c r="B89" s="1" t="s">
        <v>115</v>
      </c>
      <c r="C89" s="1"/>
      <c r="D89" s="1">
        <f t="shared" si="2"/>
        <v>0</v>
      </c>
      <c r="E89" s="19"/>
      <c r="F89" s="1" t="s">
        <v>55</v>
      </c>
      <c r="G89" s="1">
        <v>1</v>
      </c>
      <c r="H89" s="1">
        <f t="shared" si="3"/>
        <v>0</v>
      </c>
    </row>
    <row r="90" spans="1:8" ht="12.75">
      <c r="A90" s="19"/>
      <c r="B90" s="1" t="s">
        <v>116</v>
      </c>
      <c r="C90" s="1"/>
      <c r="D90" s="1">
        <f t="shared" si="2"/>
        <v>0</v>
      </c>
      <c r="E90" s="19"/>
      <c r="F90" s="1" t="s">
        <v>56</v>
      </c>
      <c r="G90" s="1">
        <v>1.5</v>
      </c>
      <c r="H90" s="1">
        <f t="shared" si="3"/>
        <v>0</v>
      </c>
    </row>
    <row r="91" spans="1:8" ht="12.75">
      <c r="A91" s="22"/>
      <c r="B91" s="2" t="s">
        <v>117</v>
      </c>
      <c r="C91" s="1"/>
      <c r="D91" s="1">
        <f t="shared" si="2"/>
        <v>0</v>
      </c>
      <c r="E91" s="22"/>
      <c r="F91" s="3" t="s">
        <v>118</v>
      </c>
      <c r="G91" s="25"/>
      <c r="H91" s="1">
        <f t="shared" si="3"/>
        <v>0</v>
      </c>
    </row>
    <row r="92" spans="1:8" ht="12.75">
      <c r="A92" s="19"/>
      <c r="B92" s="1" t="s">
        <v>119</v>
      </c>
      <c r="C92" s="1">
        <v>8</v>
      </c>
      <c r="D92" s="1">
        <f t="shared" si="2"/>
        <v>0</v>
      </c>
      <c r="E92" s="19"/>
      <c r="F92" s="1" t="s">
        <v>120</v>
      </c>
      <c r="G92" s="1">
        <v>4</v>
      </c>
      <c r="H92" s="1">
        <f t="shared" si="3"/>
        <v>0</v>
      </c>
    </row>
    <row r="93" spans="1:8" ht="12.75">
      <c r="A93" s="19"/>
      <c r="B93" s="1" t="s">
        <v>14</v>
      </c>
      <c r="C93" s="1">
        <v>5</v>
      </c>
      <c r="D93" s="1">
        <f t="shared" si="2"/>
        <v>0</v>
      </c>
      <c r="E93" s="19"/>
      <c r="F93" s="1" t="s">
        <v>121</v>
      </c>
      <c r="G93" s="1">
        <v>1</v>
      </c>
      <c r="H93" s="1">
        <f t="shared" si="3"/>
        <v>0</v>
      </c>
    </row>
    <row r="94" spans="1:8" ht="12.75">
      <c r="A94" s="19"/>
      <c r="B94" s="1" t="s">
        <v>122</v>
      </c>
      <c r="C94" s="1">
        <v>12</v>
      </c>
      <c r="D94" s="1">
        <f t="shared" si="2"/>
        <v>0</v>
      </c>
      <c r="E94" s="19"/>
      <c r="F94" s="1" t="s">
        <v>123</v>
      </c>
      <c r="G94" s="1">
        <v>1</v>
      </c>
      <c r="H94" s="1">
        <f t="shared" si="3"/>
        <v>0</v>
      </c>
    </row>
    <row r="95" spans="1:8" ht="12.75">
      <c r="A95" s="19"/>
      <c r="B95" s="1" t="s">
        <v>124</v>
      </c>
      <c r="C95" s="1">
        <v>17</v>
      </c>
      <c r="D95" s="1">
        <f t="shared" si="2"/>
        <v>0</v>
      </c>
      <c r="E95" s="19"/>
      <c r="F95" s="1" t="s">
        <v>125</v>
      </c>
      <c r="G95" s="1">
        <v>2</v>
      </c>
      <c r="H95" s="1">
        <f t="shared" si="3"/>
        <v>0</v>
      </c>
    </row>
    <row r="96" spans="1:8" ht="12.75">
      <c r="A96" s="19"/>
      <c r="B96" s="1" t="s">
        <v>91</v>
      </c>
      <c r="C96" s="1">
        <v>3</v>
      </c>
      <c r="D96" s="1">
        <f t="shared" si="2"/>
        <v>0</v>
      </c>
      <c r="E96" s="19"/>
      <c r="F96" s="1" t="s">
        <v>126</v>
      </c>
      <c r="G96" s="1">
        <v>4</v>
      </c>
      <c r="H96" s="1">
        <f t="shared" si="3"/>
        <v>0</v>
      </c>
    </row>
    <row r="97" spans="1:8" ht="12.75">
      <c r="A97" s="19"/>
      <c r="B97" s="1" t="s">
        <v>127</v>
      </c>
      <c r="C97" s="1">
        <v>6</v>
      </c>
      <c r="D97" s="1">
        <f t="shared" si="2"/>
        <v>0</v>
      </c>
      <c r="E97" s="19"/>
      <c r="F97" s="1" t="s">
        <v>14</v>
      </c>
      <c r="G97" s="1">
        <v>5</v>
      </c>
      <c r="H97" s="1">
        <f t="shared" si="3"/>
        <v>0</v>
      </c>
    </row>
    <row r="98" spans="1:8" ht="12.75">
      <c r="A98" s="19"/>
      <c r="B98" s="1" t="s">
        <v>128</v>
      </c>
      <c r="C98" s="1">
        <v>5</v>
      </c>
      <c r="D98" s="1">
        <f t="shared" si="2"/>
        <v>0</v>
      </c>
      <c r="E98" s="19"/>
      <c r="F98" s="1" t="s">
        <v>129</v>
      </c>
      <c r="G98" s="1">
        <v>5</v>
      </c>
      <c r="H98" s="1">
        <f t="shared" si="3"/>
        <v>0</v>
      </c>
    </row>
    <row r="99" spans="1:8" ht="12.75">
      <c r="A99" s="19"/>
      <c r="B99" s="1" t="s">
        <v>130</v>
      </c>
      <c r="C99" s="1">
        <v>5</v>
      </c>
      <c r="D99" s="1">
        <f t="shared" si="2"/>
        <v>0</v>
      </c>
      <c r="E99" s="19"/>
      <c r="F99" s="1" t="s">
        <v>131</v>
      </c>
      <c r="G99" s="1">
        <v>3</v>
      </c>
      <c r="H99" s="1">
        <f t="shared" si="3"/>
        <v>0</v>
      </c>
    </row>
    <row r="100" spans="1:8" ht="12.75">
      <c r="A100" s="19"/>
      <c r="B100" s="1" t="s">
        <v>132</v>
      </c>
      <c r="C100" s="1">
        <v>2</v>
      </c>
      <c r="D100" s="1">
        <f t="shared" si="2"/>
        <v>0</v>
      </c>
      <c r="E100" s="19"/>
      <c r="F100" s="1" t="s">
        <v>133</v>
      </c>
      <c r="G100" s="1">
        <v>4</v>
      </c>
      <c r="H100" s="1">
        <f t="shared" si="3"/>
        <v>0</v>
      </c>
    </row>
    <row r="101" spans="1:8" ht="12.75">
      <c r="A101" s="19"/>
      <c r="B101" s="1" t="s">
        <v>134</v>
      </c>
      <c r="C101" s="1">
        <v>3</v>
      </c>
      <c r="D101" s="1">
        <f t="shared" si="2"/>
        <v>0</v>
      </c>
      <c r="E101" s="19"/>
      <c r="F101" s="1" t="s">
        <v>135</v>
      </c>
      <c r="G101" s="1">
        <v>1</v>
      </c>
      <c r="H101" s="1">
        <f t="shared" si="3"/>
        <v>0</v>
      </c>
    </row>
    <row r="102" spans="1:8" ht="12.75">
      <c r="A102" s="19"/>
      <c r="B102" s="1" t="s">
        <v>136</v>
      </c>
      <c r="C102" s="1">
        <v>1</v>
      </c>
      <c r="D102" s="1">
        <f t="shared" si="2"/>
        <v>0</v>
      </c>
      <c r="E102" s="19"/>
      <c r="F102" s="1" t="s">
        <v>137</v>
      </c>
      <c r="G102" s="1">
        <v>10</v>
      </c>
      <c r="H102" s="1">
        <f t="shared" si="3"/>
        <v>0</v>
      </c>
    </row>
    <row r="103" spans="1:8" ht="12.75">
      <c r="A103" s="19"/>
      <c r="B103" s="1" t="s">
        <v>138</v>
      </c>
      <c r="C103" s="1">
        <v>3</v>
      </c>
      <c r="D103" s="1">
        <f t="shared" si="2"/>
        <v>0</v>
      </c>
      <c r="E103" s="19"/>
      <c r="F103" s="1" t="s">
        <v>139</v>
      </c>
      <c r="G103" s="1">
        <v>5</v>
      </c>
      <c r="H103" s="1">
        <f t="shared" si="3"/>
        <v>0</v>
      </c>
    </row>
    <row r="104" spans="1:8" ht="12.75">
      <c r="A104" s="19"/>
      <c r="B104" s="1" t="s">
        <v>140</v>
      </c>
      <c r="C104" s="1">
        <v>5</v>
      </c>
      <c r="D104" s="1">
        <f t="shared" si="2"/>
        <v>0</v>
      </c>
      <c r="E104" s="19"/>
      <c r="F104" s="1" t="s">
        <v>141</v>
      </c>
      <c r="G104" s="1">
        <v>4</v>
      </c>
      <c r="H104" s="1">
        <f t="shared" si="3"/>
        <v>0</v>
      </c>
    </row>
    <row r="105" spans="1:8" ht="12.75">
      <c r="A105" s="19"/>
      <c r="B105" s="1" t="s">
        <v>142</v>
      </c>
      <c r="C105" s="1">
        <v>1</v>
      </c>
      <c r="D105" s="1">
        <f t="shared" si="2"/>
        <v>0</v>
      </c>
      <c r="E105" s="19"/>
      <c r="F105" s="1" t="s">
        <v>143</v>
      </c>
      <c r="G105" s="1">
        <v>2</v>
      </c>
      <c r="H105" s="1">
        <f t="shared" si="3"/>
        <v>0</v>
      </c>
    </row>
    <row r="106" spans="1:8" ht="12.75">
      <c r="A106" s="19"/>
      <c r="B106" s="1" t="s">
        <v>106</v>
      </c>
      <c r="C106" s="1">
        <v>1</v>
      </c>
      <c r="D106" s="1">
        <f t="shared" si="2"/>
        <v>0</v>
      </c>
      <c r="E106" s="19"/>
      <c r="F106" s="1" t="s">
        <v>144</v>
      </c>
      <c r="G106" s="1">
        <v>4</v>
      </c>
      <c r="H106" s="1">
        <f t="shared" si="3"/>
        <v>0</v>
      </c>
    </row>
    <row r="107" spans="1:8" ht="12.75">
      <c r="A107" s="19"/>
      <c r="B107" s="1" t="s">
        <v>34</v>
      </c>
      <c r="C107" s="1">
        <v>2</v>
      </c>
      <c r="D107" s="1">
        <f t="shared" si="2"/>
        <v>0</v>
      </c>
      <c r="E107" s="19"/>
      <c r="F107" s="1" t="s">
        <v>145</v>
      </c>
      <c r="G107" s="1">
        <v>3</v>
      </c>
      <c r="H107" s="1">
        <f t="shared" si="3"/>
        <v>0</v>
      </c>
    </row>
    <row r="108" spans="1:8" ht="12.75">
      <c r="A108" s="19"/>
      <c r="B108" s="1" t="s">
        <v>54</v>
      </c>
      <c r="C108" s="1">
        <v>3</v>
      </c>
      <c r="D108" s="1">
        <f t="shared" si="2"/>
        <v>0</v>
      </c>
      <c r="E108" s="19"/>
      <c r="F108" s="1" t="s">
        <v>146</v>
      </c>
      <c r="G108" s="1">
        <v>6</v>
      </c>
      <c r="H108" s="1">
        <f t="shared" si="3"/>
        <v>0</v>
      </c>
    </row>
    <row r="109" spans="1:8" ht="12.75">
      <c r="A109" s="19"/>
      <c r="B109" s="1" t="s">
        <v>42</v>
      </c>
      <c r="C109" s="1">
        <v>1</v>
      </c>
      <c r="D109" s="1">
        <f t="shared" si="2"/>
        <v>0</v>
      </c>
      <c r="E109" s="19"/>
      <c r="F109" s="1" t="s">
        <v>147</v>
      </c>
      <c r="G109" s="1">
        <v>2</v>
      </c>
      <c r="H109" s="1">
        <f t="shared" si="3"/>
        <v>0</v>
      </c>
    </row>
    <row r="110" spans="1:8" ht="12.75">
      <c r="A110" s="19"/>
      <c r="B110" s="1" t="s">
        <v>148</v>
      </c>
      <c r="C110" s="1">
        <v>1</v>
      </c>
      <c r="D110" s="1">
        <f t="shared" si="2"/>
        <v>0</v>
      </c>
      <c r="E110" s="19"/>
      <c r="F110" s="1" t="s">
        <v>149</v>
      </c>
      <c r="G110" s="1">
        <v>5</v>
      </c>
      <c r="H110" s="1">
        <f t="shared" si="3"/>
        <v>0</v>
      </c>
    </row>
    <row r="111" spans="1:8" ht="12.75">
      <c r="A111" s="19"/>
      <c r="B111" s="1" t="s">
        <v>150</v>
      </c>
      <c r="C111" s="1">
        <v>2</v>
      </c>
      <c r="D111" s="1">
        <f t="shared" si="2"/>
        <v>0</v>
      </c>
      <c r="E111" s="19"/>
      <c r="F111" s="1" t="s">
        <v>151</v>
      </c>
      <c r="G111" s="1">
        <v>2</v>
      </c>
      <c r="H111" s="1">
        <f t="shared" si="3"/>
        <v>0</v>
      </c>
    </row>
    <row r="112" spans="1:8" ht="12.75">
      <c r="A112" s="19"/>
      <c r="B112" s="17"/>
      <c r="C112" s="17"/>
      <c r="D112" s="1">
        <f t="shared" si="2"/>
        <v>0</v>
      </c>
      <c r="E112" s="19"/>
      <c r="F112" s="1" t="s">
        <v>152</v>
      </c>
      <c r="G112" s="1">
        <v>5</v>
      </c>
      <c r="H112" s="1">
        <f t="shared" si="3"/>
        <v>0</v>
      </c>
    </row>
    <row r="113" spans="1:8" ht="12.75">
      <c r="A113" s="19"/>
      <c r="B113" s="17"/>
      <c r="C113" s="17"/>
      <c r="D113" s="1">
        <f t="shared" si="2"/>
        <v>0</v>
      </c>
      <c r="E113" s="19"/>
      <c r="F113" s="1" t="s">
        <v>153</v>
      </c>
      <c r="G113" s="1">
        <v>2</v>
      </c>
      <c r="H113" s="1">
        <f t="shared" si="3"/>
        <v>0</v>
      </c>
    </row>
    <row r="114" spans="1:8" ht="12.75">
      <c r="A114" s="19"/>
      <c r="B114" s="1" t="s">
        <v>55</v>
      </c>
      <c r="C114" s="1">
        <v>1</v>
      </c>
      <c r="D114" s="1">
        <f t="shared" si="2"/>
        <v>0</v>
      </c>
      <c r="E114" s="19"/>
      <c r="F114" s="1" t="s">
        <v>55</v>
      </c>
      <c r="G114" s="1">
        <v>1</v>
      </c>
      <c r="H114" s="1">
        <f t="shared" si="3"/>
        <v>0</v>
      </c>
    </row>
    <row r="115" spans="1:8" ht="12.75">
      <c r="A115" s="19"/>
      <c r="B115" s="1" t="s">
        <v>56</v>
      </c>
      <c r="C115" s="1">
        <v>1.5</v>
      </c>
      <c r="D115" s="1">
        <f t="shared" si="2"/>
        <v>0</v>
      </c>
      <c r="E115" s="19"/>
      <c r="F115" s="1" t="s">
        <v>56</v>
      </c>
      <c r="G115" s="1">
        <v>1.5</v>
      </c>
      <c r="H115" s="1">
        <f t="shared" si="3"/>
        <v>0</v>
      </c>
    </row>
    <row r="116" spans="1:8" ht="12.75">
      <c r="A116" s="1"/>
      <c r="B116" s="1" t="s">
        <v>74</v>
      </c>
      <c r="C116" s="1" t="s">
        <v>75</v>
      </c>
      <c r="D116" s="1">
        <f>SUM(D64:D115)</f>
        <v>0</v>
      </c>
      <c r="E116" s="17"/>
      <c r="F116" s="1" t="s">
        <v>154</v>
      </c>
      <c r="G116" s="1" t="s">
        <v>75</v>
      </c>
      <c r="H116" s="1">
        <f>SUM(H64:H115)</f>
        <v>0</v>
      </c>
    </row>
    <row r="117" spans="1:7" ht="12.75">
      <c r="A117" s="16" t="s">
        <v>175</v>
      </c>
      <c r="C117" s="33" t="s">
        <v>176</v>
      </c>
      <c r="D117" s="33"/>
      <c r="E117" s="33"/>
      <c r="F117">
        <f>(H59+D116+H116)/10</f>
        <v>0</v>
      </c>
      <c r="G117" t="s">
        <v>173</v>
      </c>
    </row>
    <row r="118" spans="1:6" ht="12.75">
      <c r="A118" t="s">
        <v>161</v>
      </c>
      <c r="B118" s="34"/>
      <c r="C118" s="34"/>
      <c r="D118" t="s">
        <v>159</v>
      </c>
      <c r="F118" s="35"/>
    </row>
    <row r="119" spans="1:6" ht="12.75">
      <c r="A119" t="s">
        <v>162</v>
      </c>
      <c r="B119" s="34"/>
      <c r="C119" s="34"/>
      <c r="D119" t="s">
        <v>160</v>
      </c>
      <c r="F119" s="35"/>
    </row>
    <row r="120" spans="1:6" ht="12.75">
      <c r="A120" t="s">
        <v>163</v>
      </c>
      <c r="B120" s="34"/>
      <c r="C120" s="34"/>
      <c r="D120" t="s">
        <v>166</v>
      </c>
      <c r="F120" s="35"/>
    </row>
    <row r="121" spans="1:6" ht="12.75">
      <c r="A121" t="s">
        <v>164</v>
      </c>
      <c r="B121" s="35"/>
      <c r="C121" s="35"/>
      <c r="F121" s="35"/>
    </row>
    <row r="122" spans="1:6" ht="12.75">
      <c r="A122" t="s">
        <v>165</v>
      </c>
      <c r="B122" s="35"/>
      <c r="C122" s="35"/>
      <c r="D122" t="s">
        <v>171</v>
      </c>
      <c r="F122" s="35"/>
    </row>
  </sheetData>
  <sheetProtection password="8FBD" sheet="1" objects="1" scenarios="1"/>
  <mergeCells count="7">
    <mergeCell ref="B118:C118"/>
    <mergeCell ref="B119:C119"/>
    <mergeCell ref="B120:C120"/>
    <mergeCell ref="A1:C1"/>
    <mergeCell ref="A62:C62"/>
    <mergeCell ref="A2:C2"/>
    <mergeCell ref="C117:E117"/>
  </mergeCells>
  <hyperlinks>
    <hyperlink ref="A1" r:id="rId1" display="www.Hartlich-Schmidt.de"/>
  </hyperlinks>
  <printOptions/>
  <pageMargins left="0.7874015748031497" right="0.7874015748031497" top="0.1968503937007874" bottom="0.984251968503937" header="0.5118110236220472" footer="0.5118110236220472"/>
  <pageSetup horizontalDpi="300" verticalDpi="300" orientation="portrait" paperSize="9" scale="95" r:id="rId2"/>
  <rowBreaks count="1" manualBreakCount="1">
    <brk id="6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tuhl</dc:creator>
  <cp:keywords/>
  <dc:description/>
  <cp:lastModifiedBy>tuhl</cp:lastModifiedBy>
  <cp:lastPrinted>2003-02-24T21:31:12Z</cp:lastPrinted>
  <dcterms:created xsi:type="dcterms:W3CDTF">2003-02-24T18:20:31Z</dcterms:created>
  <dcterms:modified xsi:type="dcterms:W3CDTF">2003-02-25T09:42:14Z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